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751775895\"/>
    </mc:Choice>
  </mc:AlternateContent>
  <xr:revisionPtr revIDLastSave="0" documentId="13_ncr:1_{36D71C53-58E3-4EC4-AF17-CAC5D1CD8A2A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5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0" l="1"/>
  <c r="I29" i="10" s="1"/>
  <c r="B29" i="10"/>
  <c r="H29" i="10"/>
  <c r="F29" i="10"/>
  <c r="E29" i="10"/>
  <c r="D29" i="10"/>
  <c r="C29" i="10"/>
  <c r="D13" i="10"/>
  <c r="D5" i="10"/>
  <c r="D6" i="10"/>
  <c r="D7" i="10"/>
  <c r="D8" i="10"/>
  <c r="D9" i="10"/>
  <c r="D10" i="10"/>
  <c r="D11" i="10"/>
  <c r="D12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<sst xmlns="http://schemas.openxmlformats.org/spreadsheetml/2006/main" count="45" uniqueCount="38">
  <si>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</si>
  <si>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</si>
  <si>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</si>
  <si>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</si>
  <si>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</si>
  <si>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</si>
  <si>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</si>
  <si>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</si>
  <si>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</si>
  <si>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</si>
  <si>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</si>
  <si>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</si>
  <si>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</si>
  <si>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</si>
  <si>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</si>
  <si>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</si>
  <si>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</si>
  <si>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</si>
  <si>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</si>
  <si>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</si>
  <si>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</si>
  <si>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</si>
  <si>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</si>
  <si>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</si>
  <si>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</si>
  <si>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</si>
  <si>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</si>
  <si>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</si>
  <si>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</si>
  <si>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</si>
  <si>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</si>
  <si>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</si>
  <si>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</si>
  <si>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</si>
  <si>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</si>
  <si>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AGIS, Acontrol und Kantone</t>
  </si>
  <si>
    <t>BL/BS</t>
  </si>
  <si>
    <t>Kontrollen auf Ganzjahresbetrieben im Bereich Extensive Produktion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</si>
</sst>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6" fillId="0" borderId="0"/>
    <xf numFmtId="0" fontId="27" fillId="0" borderId="0"/>
  </cellStyleXfs>
  <cellXfs count="26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2" borderId="10" xfId="0" applyNumberFormat="1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8" fillId="0" borderId="14" xfId="52" applyNumberFormat="1" applyFont="1" applyBorder="1" applyAlignment="1">
      <alignment horizontal="right" vertical="center"/>
    </xf>
    <xf numFmtId="1" fontId="28" fillId="26" borderId="14" xfId="52" applyNumberFormat="1" applyFont="1" applyFill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64" fontId="22" fillId="2" borderId="11" xfId="0" applyNumberFormat="1" applyFont="1" applyFill="1" applyBorder="1" applyAlignment="1">
      <alignment horizontal="right" vertical="center" wrapText="1"/>
    </xf>
    <xf numFmtId="0" fontId="28" fillId="0" borderId="14" xfId="52" applyFont="1" applyBorder="1" applyAlignment="1">
      <alignment vertical="center"/>
    </xf>
    <xf numFmtId="3" fontId="29" fillId="0" borderId="0" xfId="52" applyNumberFormat="1" applyFont="1" applyBorder="1" applyAlignment="1">
      <alignment horizontal="left" vertical="center"/>
    </xf>
    <xf numFmtId="0" fontId="30" fillId="0" borderId="0" xfId="52" applyFont="1"/>
    <xf numFmtId="0" fontId="28" fillId="0" borderId="0" xfId="52" applyFont="1"/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33"/>
  <sheetViews>
    <sheetView tabSelected="1" zoomScale="90" zoomScaleNormal="90" zoomScalePageLayoutView="160" workbookViewId="0">
      <selection activeCell="L25" sqref="L25"/>
    </sheetView>
  </sheetViews>
  <sheetFormatPr baseColWidth="10" defaultColWidth="10.6328125" defaultRowHeight="10.25" customHeight="1" x14ac:dyDescent="0.25"/>
  <cols>
    <col min="1" max="1" width="6.6328125" style="1" customWidth="1"/>
    <col min="2" max="2" width="7.6328125" style="1" customWidth="1"/>
    <col min="3" max="4" width="8.6328125" style="1" customWidth="1"/>
    <col min="5" max="6" width="9.1796875" style="1" customWidth="1"/>
    <col min="7" max="9" width="8" style="1" customWidth="1"/>
    <col min="10" max="10" width="4.08984375" style="1" customWidth="1"/>
    <col min="11" max="11" width="21.7265625" style="1" customWidth="1"/>
    <col min="12" max="16384" width="10.6328125" style="1"/>
  </cols>
  <sheetData>
    <row r="1" spans="1:12" ht="14.25" customHeight="1" x14ac:dyDescent="0.25">
      <c r="A1" s="3" t="s">
        <v>37</v>
      </c>
      <c r="B1" s="4"/>
      <c r="C1" s="4"/>
      <c r="D1" s="4"/>
      <c r="E1" s="4"/>
      <c r="F1" s="4"/>
      <c r="G1" s="4"/>
      <c r="H1" s="4"/>
      <c r="I1" s="4"/>
    </row>
    <row r="2" spans="1:12" ht="34.5" customHeight="1" x14ac:dyDescent="0.25">
      <c r="A2" s="8" t="s">
        <v>25</v>
      </c>
      <c r="B2" s="7" t="s">
        <v>33</v>
      </c>
      <c r="C2" s="7" t="s">
        <v>27</v>
      </c>
      <c r="D2" s="12" t="s">
        <v>29</v>
      </c>
      <c r="E2" s="7" t="s">
        <v>28</v>
      </c>
      <c r="F2" s="12" t="s">
        <v>30</v>
      </c>
      <c r="G2" s="7" t="s">
        <v>32</v>
      </c>
      <c r="H2" s="7" t="s">
        <v>31</v>
      </c>
      <c r="I2" s="7" t="s">
        <v>31</v>
      </c>
      <c r="J2" s="2"/>
      <c r="K2" s="24"/>
      <c r="L2" s="25"/>
    </row>
    <row r="3" spans="1:12" ht="10.25" customHeight="1" x14ac:dyDescent="0.25">
      <c r="A3" s="9"/>
      <c r="B3" s="5" t="s">
        <v>26</v>
      </c>
      <c r="C3" s="5" t="s">
        <v>26</v>
      </c>
      <c r="D3" s="13" t="s">
        <v>0</v>
      </c>
      <c r="E3" s="5" t="s">
        <v>26</v>
      </c>
      <c r="F3" s="13" t="s">
        <v>0</v>
      </c>
      <c r="G3" s="5" t="s">
        <v>26</v>
      </c>
      <c r="H3" s="5" t="s">
        <v>26</v>
      </c>
      <c r="I3" s="5" t="s">
        <v>0</v>
      </c>
      <c r="J3" s="2"/>
    </row>
    <row r="4" spans="1:12" ht="10.25" customHeight="1" x14ac:dyDescent="0.25">
      <c r="A4" s="20" t="s">
        <v>17</v>
      </c>
      <c r="B4" s="17">
        <v>1463</v>
      </c>
      <c r="C4" s="17">
        <v>190</v>
      </c>
      <c r="D4" s="14">
        <f>(C4*100)/B4</f>
        <v>12.987012987012987</v>
      </c>
      <c r="E4" s="17">
        <v>3</v>
      </c>
      <c r="F4" s="14">
        <v>1.57894736842105</v>
      </c>
      <c r="G4" s="17">
        <v>197</v>
      </c>
      <c r="H4" s="17">
        <v>3</v>
      </c>
      <c r="I4" s="14">
        <v>1.5228426395939101</v>
      </c>
      <c r="J4" s="2"/>
    </row>
    <row r="5" spans="1:12" ht="10.25" customHeight="1" x14ac:dyDescent="0.25">
      <c r="A5" s="10" t="s">
        <v>14</v>
      </c>
      <c r="B5" s="18">
        <v>10</v>
      </c>
      <c r="C5" s="18">
        <v>1</v>
      </c>
      <c r="D5" s="15">
        <f t="shared" ref="D5:D28" si="0">(C5*100)/B5</f>
        <v>10</v>
      </c>
      <c r="E5" s="18">
        <v>0</v>
      </c>
      <c r="F5" s="15">
        <v>0</v>
      </c>
      <c r="G5" s="18">
        <v>1</v>
      </c>
      <c r="H5" s="18">
        <v>0</v>
      </c>
      <c r="I5" s="15">
        <v>0</v>
      </c>
      <c r="J5" s="2"/>
    </row>
    <row r="6" spans="1:12" ht="10.25" customHeight="1" x14ac:dyDescent="0.25">
      <c r="A6" s="20" t="s">
        <v>13</v>
      </c>
      <c r="B6" s="17">
        <v>1</v>
      </c>
      <c r="C6" s="17">
        <v>0</v>
      </c>
      <c r="D6" s="14">
        <f t="shared" si="0"/>
        <v>0</v>
      </c>
      <c r="E6" s="17">
        <v>0</v>
      </c>
      <c r="F6" s="14">
        <v>0</v>
      </c>
      <c r="G6" s="17">
        <v>0</v>
      </c>
      <c r="H6" s="17">
        <v>0</v>
      </c>
      <c r="I6" s="14">
        <v>0</v>
      </c>
      <c r="J6" s="2"/>
    </row>
    <row r="7" spans="1:12" ht="10.25" customHeight="1" x14ac:dyDescent="0.25">
      <c r="A7" s="10" t="s">
        <v>2</v>
      </c>
      <c r="B7" s="18">
        <v>3552</v>
      </c>
      <c r="C7" s="18">
        <v>524</v>
      </c>
      <c r="D7" s="15">
        <f t="shared" si="0"/>
        <v>14.752252252252251</v>
      </c>
      <c r="E7" s="18">
        <v>4</v>
      </c>
      <c r="F7" s="15">
        <v>0.76335877862595403</v>
      </c>
      <c r="G7" s="18">
        <v>526</v>
      </c>
      <c r="H7" s="18">
        <v>4</v>
      </c>
      <c r="I7" s="15">
        <v>0.76045627376425895</v>
      </c>
      <c r="J7" s="2"/>
    </row>
    <row r="8" spans="1:12" ht="10.25" customHeight="1" x14ac:dyDescent="0.25">
      <c r="A8" s="20" t="s">
        <v>36</v>
      </c>
      <c r="B8" s="17">
        <v>440</v>
      </c>
      <c r="C8" s="17">
        <v>54</v>
      </c>
      <c r="D8" s="14">
        <f t="shared" si="0"/>
        <v>12.272727272727273</v>
      </c>
      <c r="E8" s="17">
        <v>0</v>
      </c>
      <c r="F8" s="14">
        <v>0</v>
      </c>
      <c r="G8" s="17">
        <v>53</v>
      </c>
      <c r="H8" s="17">
        <v>0</v>
      </c>
      <c r="I8" s="14">
        <v>0</v>
      </c>
    </row>
    <row r="9" spans="1:12" ht="10.25" customHeight="1" x14ac:dyDescent="0.25">
      <c r="A9" s="10" t="s">
        <v>10</v>
      </c>
      <c r="B9" s="18">
        <v>1074</v>
      </c>
      <c r="C9" s="18">
        <v>156</v>
      </c>
      <c r="D9" s="15">
        <f t="shared" si="0"/>
        <v>14.525139664804469</v>
      </c>
      <c r="E9" s="18">
        <v>6</v>
      </c>
      <c r="F9" s="15">
        <v>3.8461538461538498</v>
      </c>
      <c r="G9" s="18">
        <v>156</v>
      </c>
      <c r="H9" s="18">
        <v>6</v>
      </c>
      <c r="I9" s="15">
        <v>3.8461538461538498</v>
      </c>
    </row>
    <row r="10" spans="1:12" ht="10.25" customHeight="1" x14ac:dyDescent="0.25">
      <c r="A10" s="20" t="s">
        <v>23</v>
      </c>
      <c r="B10" s="17">
        <v>161</v>
      </c>
      <c r="C10" s="17">
        <v>53</v>
      </c>
      <c r="D10" s="14">
        <f t="shared" si="0"/>
        <v>32.919254658385093</v>
      </c>
      <c r="E10" s="17">
        <v>0</v>
      </c>
      <c r="F10" s="14">
        <v>0</v>
      </c>
      <c r="G10" s="17">
        <v>53</v>
      </c>
      <c r="H10" s="17">
        <v>0</v>
      </c>
      <c r="I10" s="14">
        <v>0</v>
      </c>
    </row>
    <row r="11" spans="1:12" ht="10.25" customHeight="1" x14ac:dyDescent="0.25">
      <c r="A11" s="10" t="s">
        <v>8</v>
      </c>
      <c r="B11" s="18">
        <v>7</v>
      </c>
      <c r="C11" s="18">
        <v>2</v>
      </c>
      <c r="D11" s="15">
        <f t="shared" si="0"/>
        <v>28.571428571428573</v>
      </c>
      <c r="E11" s="18">
        <v>0</v>
      </c>
      <c r="F11" s="15">
        <v>0</v>
      </c>
      <c r="G11" s="18">
        <v>2</v>
      </c>
      <c r="H11" s="18">
        <v>0</v>
      </c>
      <c r="I11" s="15">
        <v>0</v>
      </c>
    </row>
    <row r="12" spans="1:12" ht="10.25" customHeight="1" x14ac:dyDescent="0.25">
      <c r="A12" s="20" t="s">
        <v>16</v>
      </c>
      <c r="B12" s="17">
        <v>267</v>
      </c>
      <c r="C12" s="17">
        <v>59</v>
      </c>
      <c r="D12" s="14">
        <f t="shared" si="0"/>
        <v>22.09737827715356</v>
      </c>
      <c r="E12" s="17">
        <v>0</v>
      </c>
      <c r="F12" s="14">
        <v>0</v>
      </c>
      <c r="G12" s="17">
        <v>59</v>
      </c>
      <c r="H12" s="17">
        <v>0</v>
      </c>
      <c r="I12" s="14">
        <v>0</v>
      </c>
    </row>
    <row r="13" spans="1:12" ht="10.25" customHeight="1" x14ac:dyDescent="0.25">
      <c r="A13" s="10" t="s">
        <v>24</v>
      </c>
      <c r="B13" s="18">
        <v>520</v>
      </c>
      <c r="C13" s="18">
        <v>47</v>
      </c>
      <c r="D13" s="15">
        <f>(C13*100)/B13</f>
        <v>9.0384615384615383</v>
      </c>
      <c r="E13" s="18">
        <v>0</v>
      </c>
      <c r="F13" s="15">
        <v>0</v>
      </c>
      <c r="G13" s="18">
        <v>47</v>
      </c>
      <c r="H13" s="18">
        <v>0</v>
      </c>
      <c r="I13" s="15">
        <v>0</v>
      </c>
    </row>
    <row r="14" spans="1:12" ht="10.25" customHeight="1" x14ac:dyDescent="0.25">
      <c r="A14" s="20" t="s">
        <v>3</v>
      </c>
      <c r="B14" s="17">
        <v>1320</v>
      </c>
      <c r="C14" s="17">
        <v>146</v>
      </c>
      <c r="D14" s="14">
        <f t="shared" si="0"/>
        <v>11.060606060606061</v>
      </c>
      <c r="E14" s="17">
        <v>0</v>
      </c>
      <c r="F14" s="14">
        <v>0</v>
      </c>
      <c r="G14" s="17">
        <v>146</v>
      </c>
      <c r="H14" s="17">
        <v>0</v>
      </c>
      <c r="I14" s="14">
        <v>0</v>
      </c>
    </row>
    <row r="15" spans="1:12" ht="10.25" customHeight="1" x14ac:dyDescent="0.25">
      <c r="A15" s="10" t="s">
        <v>22</v>
      </c>
      <c r="B15" s="18">
        <v>214</v>
      </c>
      <c r="C15" s="18">
        <v>25</v>
      </c>
      <c r="D15" s="15">
        <f t="shared" si="0"/>
        <v>11.682242990654206</v>
      </c>
      <c r="E15" s="18">
        <v>0</v>
      </c>
      <c r="F15" s="15">
        <v>0</v>
      </c>
      <c r="G15" s="18">
        <v>25</v>
      </c>
      <c r="H15" s="18">
        <v>0</v>
      </c>
      <c r="I15" s="15">
        <v>0</v>
      </c>
    </row>
    <row r="16" spans="1:12" ht="10.25" customHeight="1" x14ac:dyDescent="0.25">
      <c r="A16" s="20" t="s">
        <v>7</v>
      </c>
      <c r="B16" s="17">
        <v>2</v>
      </c>
      <c r="C16" s="17">
        <v>2</v>
      </c>
      <c r="D16" s="14">
        <f t="shared" si="0"/>
        <v>100</v>
      </c>
      <c r="E16" s="17">
        <v>0</v>
      </c>
      <c r="F16" s="14">
        <v>0</v>
      </c>
      <c r="G16" s="17">
        <v>2</v>
      </c>
      <c r="H16" s="17">
        <v>0</v>
      </c>
      <c r="I16" s="14">
        <v>0</v>
      </c>
    </row>
    <row r="17" spans="1:9" ht="10.25" customHeight="1" x14ac:dyDescent="0.25">
      <c r="A17" s="10" t="s">
        <v>6</v>
      </c>
      <c r="B17" s="18">
        <v>3</v>
      </c>
      <c r="C17" s="18">
        <v>0</v>
      </c>
      <c r="D17" s="15">
        <f t="shared" si="0"/>
        <v>0</v>
      </c>
      <c r="E17" s="18">
        <v>0</v>
      </c>
      <c r="F17" s="15">
        <v>0</v>
      </c>
      <c r="G17" s="18">
        <v>0</v>
      </c>
      <c r="H17" s="18">
        <v>0</v>
      </c>
      <c r="I17" s="15">
        <v>0</v>
      </c>
    </row>
    <row r="18" spans="1:9" ht="10.25" customHeight="1" x14ac:dyDescent="0.25">
      <c r="A18" s="20" t="s">
        <v>15</v>
      </c>
      <c r="B18" s="17">
        <v>220</v>
      </c>
      <c r="C18" s="17">
        <v>52</v>
      </c>
      <c r="D18" s="14">
        <f t="shared" si="0"/>
        <v>23.636363636363637</v>
      </c>
      <c r="E18" s="17">
        <v>2</v>
      </c>
      <c r="F18" s="14">
        <v>3.8461538461538498</v>
      </c>
      <c r="G18" s="17">
        <v>52</v>
      </c>
      <c r="H18" s="17">
        <v>2</v>
      </c>
      <c r="I18" s="14">
        <v>3.8461538461538498</v>
      </c>
    </row>
    <row r="19" spans="1:9" ht="10.25" customHeight="1" x14ac:dyDescent="0.25">
      <c r="A19" s="10" t="s">
        <v>12</v>
      </c>
      <c r="B19" s="18">
        <v>289</v>
      </c>
      <c r="C19" s="18">
        <v>23</v>
      </c>
      <c r="D19" s="15">
        <f t="shared" si="0"/>
        <v>7.9584775086505193</v>
      </c>
      <c r="E19" s="18">
        <v>0</v>
      </c>
      <c r="F19" s="15">
        <v>0</v>
      </c>
      <c r="G19" s="18">
        <v>23</v>
      </c>
      <c r="H19" s="18">
        <v>0</v>
      </c>
      <c r="I19" s="15">
        <v>0</v>
      </c>
    </row>
    <row r="20" spans="1:9" ht="10.25" customHeight="1" x14ac:dyDescent="0.25">
      <c r="A20" s="20" t="s">
        <v>11</v>
      </c>
      <c r="B20" s="17">
        <v>595</v>
      </c>
      <c r="C20" s="17">
        <v>80</v>
      </c>
      <c r="D20" s="14">
        <f t="shared" si="0"/>
        <v>13.445378151260504</v>
      </c>
      <c r="E20" s="17">
        <v>0</v>
      </c>
      <c r="F20" s="14">
        <v>0</v>
      </c>
      <c r="G20" s="17">
        <v>80</v>
      </c>
      <c r="H20" s="17">
        <v>0</v>
      </c>
      <c r="I20" s="14">
        <v>0</v>
      </c>
    </row>
    <row r="21" spans="1:9" ht="10.25" customHeight="1" x14ac:dyDescent="0.25">
      <c r="A21" s="10" t="s">
        <v>5</v>
      </c>
      <c r="B21" s="18">
        <v>15</v>
      </c>
      <c r="C21" s="18">
        <v>5</v>
      </c>
      <c r="D21" s="15">
        <f t="shared" si="0"/>
        <v>33.333333333333336</v>
      </c>
      <c r="E21" s="18">
        <v>0</v>
      </c>
      <c r="F21" s="15">
        <v>0</v>
      </c>
      <c r="G21" s="18">
        <v>5</v>
      </c>
      <c r="H21" s="18">
        <v>0</v>
      </c>
      <c r="I21" s="15">
        <v>0</v>
      </c>
    </row>
    <row r="22" spans="1:9" ht="10.25" customHeight="1" x14ac:dyDescent="0.25">
      <c r="A22" s="20" t="s">
        <v>18</v>
      </c>
      <c r="B22" s="17">
        <v>841</v>
      </c>
      <c r="C22" s="17">
        <v>112</v>
      </c>
      <c r="D22" s="14">
        <f t="shared" si="0"/>
        <v>13.317479191438764</v>
      </c>
      <c r="E22" s="17">
        <v>2</v>
      </c>
      <c r="F22" s="14">
        <v>1.78571428571429</v>
      </c>
      <c r="G22" s="17">
        <v>114</v>
      </c>
      <c r="H22" s="17">
        <v>2</v>
      </c>
      <c r="I22" s="14">
        <v>1.7543859649122799</v>
      </c>
    </row>
    <row r="23" spans="1:9" ht="10.25" customHeight="1" x14ac:dyDescent="0.25">
      <c r="A23" s="10" t="s">
        <v>19</v>
      </c>
      <c r="B23" s="18">
        <v>47</v>
      </c>
      <c r="C23" s="18">
        <v>1</v>
      </c>
      <c r="D23" s="15">
        <f t="shared" si="0"/>
        <v>2.1276595744680851</v>
      </c>
      <c r="E23" s="18">
        <v>0</v>
      </c>
      <c r="F23" s="15">
        <v>0</v>
      </c>
      <c r="G23" s="18">
        <v>1</v>
      </c>
      <c r="H23" s="18">
        <v>0</v>
      </c>
      <c r="I23" s="15">
        <v>0</v>
      </c>
    </row>
    <row r="24" spans="1:9" ht="10.25" customHeight="1" x14ac:dyDescent="0.25">
      <c r="A24" s="20" t="s">
        <v>4</v>
      </c>
      <c r="B24" s="17">
        <v>1</v>
      </c>
      <c r="C24" s="17">
        <v>1</v>
      </c>
      <c r="D24" s="14">
        <f t="shared" si="0"/>
        <v>100</v>
      </c>
      <c r="E24" s="17">
        <v>0</v>
      </c>
      <c r="F24" s="14">
        <v>0</v>
      </c>
      <c r="G24" s="17">
        <v>1</v>
      </c>
      <c r="H24" s="17">
        <v>0</v>
      </c>
      <c r="I24" s="14">
        <v>0</v>
      </c>
    </row>
    <row r="25" spans="1:9" ht="10.25" customHeight="1" x14ac:dyDescent="0.25">
      <c r="A25" s="10" t="s">
        <v>20</v>
      </c>
      <c r="B25" s="18">
        <v>1758</v>
      </c>
      <c r="C25" s="18">
        <v>225</v>
      </c>
      <c r="D25" s="15">
        <f t="shared" si="0"/>
        <v>12.798634812286689</v>
      </c>
      <c r="E25" s="18">
        <v>0</v>
      </c>
      <c r="F25" s="15">
        <v>0</v>
      </c>
      <c r="G25" s="18">
        <v>227</v>
      </c>
      <c r="H25" s="18">
        <v>0</v>
      </c>
      <c r="I25" s="15">
        <v>0</v>
      </c>
    </row>
    <row r="26" spans="1:9" ht="10.25" customHeight="1" x14ac:dyDescent="0.25">
      <c r="A26" s="20" t="s">
        <v>21</v>
      </c>
      <c r="B26" s="17">
        <v>99</v>
      </c>
      <c r="C26" s="17">
        <v>28</v>
      </c>
      <c r="D26" s="14">
        <f t="shared" si="0"/>
        <v>28.282828282828284</v>
      </c>
      <c r="E26" s="17">
        <v>0</v>
      </c>
      <c r="F26" s="14">
        <v>0</v>
      </c>
      <c r="G26" s="17">
        <v>28</v>
      </c>
      <c r="H26" s="17">
        <v>0</v>
      </c>
      <c r="I26" s="14">
        <v>0</v>
      </c>
    </row>
    <row r="27" spans="1:9" ht="10.25" customHeight="1" x14ac:dyDescent="0.25">
      <c r="A27" s="10" t="s">
        <v>9</v>
      </c>
      <c r="B27" s="18">
        <v>70</v>
      </c>
      <c r="C27" s="18">
        <v>16</v>
      </c>
      <c r="D27" s="15">
        <f t="shared" si="0"/>
        <v>22.857142857142858</v>
      </c>
      <c r="E27" s="18">
        <v>0</v>
      </c>
      <c r="F27" s="15">
        <v>0</v>
      </c>
      <c r="G27" s="18">
        <v>16</v>
      </c>
      <c r="H27" s="18">
        <v>0</v>
      </c>
      <c r="I27" s="15">
        <v>0</v>
      </c>
    </row>
    <row r="28" spans="1:9" ht="10.25" customHeight="1" x14ac:dyDescent="0.25">
      <c r="A28" s="20" t="s">
        <v>1</v>
      </c>
      <c r="B28" s="17">
        <v>1371</v>
      </c>
      <c r="C28" s="17">
        <v>456</v>
      </c>
      <c r="D28" s="14">
        <f t="shared" si="0"/>
        <v>33.260393873085341</v>
      </c>
      <c r="E28" s="17">
        <v>4</v>
      </c>
      <c r="F28" s="14">
        <v>0.87719298245613997</v>
      </c>
      <c r="G28" s="17">
        <v>464</v>
      </c>
      <c r="H28" s="17">
        <v>4</v>
      </c>
      <c r="I28" s="14">
        <v>0.86206896551724099</v>
      </c>
    </row>
    <row r="29" spans="1:9" ht="10.25" customHeight="1" x14ac:dyDescent="0.25">
      <c r="A29" s="11" t="s">
        <v>34</v>
      </c>
      <c r="B29" s="19">
        <f>SUM(B4:B28)</f>
        <v>14340</v>
      </c>
      <c r="C29" s="19">
        <f>SUM(C4:C28)</f>
        <v>2258</v>
      </c>
      <c r="D29" s="16">
        <f>(C29*100)/B29</f>
        <v>15.746164574616458</v>
      </c>
      <c r="E29" s="19">
        <f>SUM(E4:E28)</f>
        <v>21</v>
      </c>
      <c r="F29" s="16">
        <f>E29/C29*100</f>
        <v>0.93002657218777673</v>
      </c>
      <c r="G29" s="19">
        <f>SUM(G4:G28)</f>
        <v>2278</v>
      </c>
      <c r="H29" s="19">
        <f>SUM(H4:H28)</f>
        <v>21</v>
      </c>
      <c r="I29" s="16">
        <f>H29/G29*100</f>
        <v>0.92186128182616334</v>
      </c>
    </row>
    <row r="30" spans="1:9" ht="10.25" customHeight="1" x14ac:dyDescent="0.25">
      <c r="B30" s="21"/>
      <c r="C30" s="21"/>
      <c r="D30" s="21"/>
      <c r="E30" s="21"/>
      <c r="F30" s="21"/>
      <c r="G30" s="21"/>
      <c r="H30" s="21"/>
      <c r="I30" s="21"/>
    </row>
    <row r="31" spans="1:9" ht="10.25" customHeight="1" x14ac:dyDescent="0.25">
      <c r="A31" s="22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0.25" customHeight="1" x14ac:dyDescent="0.25">
      <c r="B32" s="6"/>
      <c r="C32" s="6"/>
      <c r="E32" s="6"/>
      <c r="G32" s="6"/>
      <c r="H32" s="6"/>
    </row>
    <row r="33" spans="2:9" ht="10.25" customHeight="1" x14ac:dyDescent="0.25">
      <c r="B33" s="6"/>
      <c r="C33" s="6"/>
      <c r="D33" s="6"/>
      <c r="E33" s="6"/>
      <c r="F33" s="6"/>
      <c r="G33" s="6"/>
      <c r="H33" s="6"/>
      <c r="I33" s="6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4ECB5D23-1A06-482C-88C6-DBC367160A25}"/>
</file>

<file path=customXml/itemProps3.xml><?xml version="1.0" encoding="utf-8"?>
<ds:datastoreItem xmlns:ds="http://schemas.openxmlformats.org/officeDocument/2006/customXml" ds:itemID="{76802910-B08D-41D2-9B80-1C73E723B543}"/>
</file>

<file path=customXml/itemProps4.xml><?xml version="1.0" encoding="utf-8"?>
<ds:datastoreItem xmlns:ds="http://schemas.openxmlformats.org/officeDocument/2006/customXml" ds:itemID="{17062B28-4B15-49F2-9AA1-DA60A56788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Tab53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2023-07-10T06:46:37Z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